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76" i="1" s="1"/>
  <c r="L165" i="1"/>
  <c r="L156" i="1"/>
  <c r="L157" i="1" s="1"/>
  <c r="L146" i="1"/>
  <c r="L137" i="1"/>
  <c r="L138" i="1" s="1"/>
  <c r="L127" i="1"/>
  <c r="L118" i="1"/>
  <c r="L119" i="1" s="1"/>
  <c r="L108" i="1"/>
  <c r="L99" i="1"/>
  <c r="L100" i="1" s="1"/>
  <c r="L89" i="1"/>
  <c r="L80" i="1"/>
  <c r="L81" i="1" s="1"/>
  <c r="L70" i="1"/>
  <c r="L61" i="1"/>
  <c r="L62" i="1" s="1"/>
  <c r="L51" i="1"/>
  <c r="L42" i="1"/>
  <c r="L43" i="1" s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F108" i="1"/>
  <c r="F81" i="1"/>
  <c r="B100" i="1"/>
  <c r="A100" i="1"/>
  <c r="J99" i="1"/>
  <c r="I99" i="1"/>
  <c r="H99" i="1"/>
  <c r="G99" i="1"/>
  <c r="F99" i="1"/>
  <c r="F100" i="1" s="1"/>
  <c r="B90" i="1"/>
  <c r="A90" i="1"/>
  <c r="J89" i="1"/>
  <c r="J100" i="1" s="1"/>
  <c r="I89" i="1"/>
  <c r="I100" i="1" s="1"/>
  <c r="H89" i="1"/>
  <c r="G89" i="1"/>
  <c r="F89" i="1"/>
  <c r="B81" i="1"/>
  <c r="A81" i="1"/>
  <c r="J80" i="1"/>
  <c r="I80" i="1"/>
  <c r="I81" i="1" s="1"/>
  <c r="H80" i="1"/>
  <c r="H81" i="1" s="1"/>
  <c r="G80" i="1"/>
  <c r="G81" i="1" s="1"/>
  <c r="F80" i="1"/>
  <c r="B71" i="1"/>
  <c r="A71" i="1"/>
  <c r="J70" i="1"/>
  <c r="J81" i="1" s="1"/>
  <c r="I70" i="1"/>
  <c r="H70" i="1"/>
  <c r="G70" i="1"/>
  <c r="F70" i="1"/>
  <c r="B62" i="1"/>
  <c r="A62" i="1"/>
  <c r="J61" i="1"/>
  <c r="J62" i="1" s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G119" i="1"/>
  <c r="J195" i="1"/>
  <c r="I195" i="1"/>
  <c r="G176" i="1"/>
  <c r="H176" i="1"/>
  <c r="I176" i="1"/>
  <c r="G157" i="1"/>
  <c r="H157" i="1"/>
  <c r="J157" i="1"/>
  <c r="I157" i="1"/>
  <c r="J138" i="1"/>
  <c r="G138" i="1"/>
  <c r="H138" i="1"/>
  <c r="I138" i="1"/>
  <c r="G100" i="1"/>
  <c r="H100" i="1"/>
  <c r="H62" i="1"/>
  <c r="F62" i="1"/>
  <c r="J43" i="1"/>
  <c r="H43" i="1"/>
  <c r="F43" i="1"/>
  <c r="G43" i="1"/>
  <c r="L196" i="1"/>
  <c r="F119" i="1"/>
  <c r="F138" i="1"/>
  <c r="F157" i="1"/>
  <c r="F176" i="1"/>
  <c r="F195" i="1"/>
  <c r="I24" i="1"/>
  <c r="F24" i="1"/>
  <c r="J24" i="1"/>
  <c r="H24" i="1"/>
  <c r="H196" i="1" s="1"/>
  <c r="G24" i="1"/>
  <c r="I196" i="1" l="1"/>
  <c r="J196" i="1"/>
  <c r="G196" i="1"/>
  <c r="F196" i="1"/>
</calcChain>
</file>

<file path=xl/sharedStrings.xml><?xml version="1.0" encoding="utf-8"?>
<sst xmlns="http://schemas.openxmlformats.org/spreadsheetml/2006/main" count="237" uniqueCount="82">
  <si>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</si>
  <si>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</si>
  <si>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</si>
  <si>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</si>
  <si>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</si>
  <si>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</si>
  <si>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</si>
  <si>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</si>
  <si>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</si>
  <si>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</si>
  <si>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</si>
  <si>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</si>
  <si>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</si>
  <si>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</si>
  <si>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</si>
  <si>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</si>
  <si>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</si>
  <si>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</si>
  <si>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</si>
  <si>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</si>
  <si>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</si>
  <si>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</si>
  <si>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</si>
  <si>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</si>
  <si>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</si>
  <si>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</si>
  <si>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</si>
  <si>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</si>
  <si>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</si>
  <si>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</si>
  <si>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</si>
  <si>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</si>
  <si>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</si>
  <si>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</si>
  <si>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</si>
  <si>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</si>
  <si>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</si>
  <si>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</si>
  <si>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</si>
  <si>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МЯСО ТУШЕНОЕ</t>
  </si>
  <si>
    <t>САЛАТ КАРТОФЕЛЬНЫЙ С
СОЛЕНЫМИ ОГУРЦАМИ</t>
  </si>
  <si>
    <t>СУП КАРТОФЕЛЬНЫЙ С
МЯСНЫМИ ФРИКАДЕЛЬКАМИ</t>
  </si>
  <si>
    <t>МАКАРОНЫ ОТВАРНЫЕ</t>
  </si>
  <si>
    <t>КИСЕЛЬ С ВИТАМИНОМ (ВИТОШКА)</t>
  </si>
  <si>
    <t>ХЛЕБ С ВМС "ВАЛИТЕК- 8"</t>
  </si>
  <si>
    <t xml:space="preserve">БОРЩ ИЗ СВЕЖЕЙ КАПУСТЫ С
КАРТОФЕЛЕМ И ТУШЕНЫМ
КОНСЕРВИРОВАННЫМ МЯСОМ
</t>
  </si>
  <si>
    <t>САЛАТ ИЗ СВЕКЛЫ ОТВАРНОЙ</t>
  </si>
  <si>
    <t>РЫБА , ЗАПЕЧЕННАЯ В
СМЕТАННОМ СОУСЕ
(МИНТАЙ)</t>
  </si>
  <si>
    <t>РИС ОТВАРНОЙ</t>
  </si>
  <si>
    <t>КОМПОТ ИЗ СМЕСИ СУХАФРУКТОВ</t>
  </si>
  <si>
    <t>САЛАТ ИЗ СВЕЖИХ ПОМИДОРОВ И ОГУРЦОВ</t>
  </si>
  <si>
    <t>СУП С РЫБНОЙ КОНСЕРВОЙ (САЙРА)</t>
  </si>
  <si>
    <t>ШНИЦЕЛЬ ИЗ КУРИЦЫ</t>
  </si>
  <si>
    <t>КАРТОФЕЛЬНОЕ ПЮРЕ</t>
  </si>
  <si>
    <t>СОУС ТОМАТНЫЙ</t>
  </si>
  <si>
    <t>соус</t>
  </si>
  <si>
    <t>САЛАТ ИЗ БЕЛОКОЧАННОЙ КАПУСТЫ</t>
  </si>
  <si>
    <t>СУП С КЛЕЦКАМИ</t>
  </si>
  <si>
    <t>КОТЛЕТЫ ИЗ ГОВЯДИНЫ</t>
  </si>
  <si>
    <t>КАША ГРЕЧНЕВАЯ РАССЫПЧАТАЯ</t>
  </si>
  <si>
    <t>КОМПОТ ИЗ СМЕСИ СУХОФРУКТОВ</t>
  </si>
  <si>
    <t>САЛАТ ИЗ МОРКОВИ И ЯБЛОК</t>
  </si>
  <si>
    <t xml:space="preserve">ЩИ ИЗ СВЕЖЕЙ КАПУСТЫ С
КАРТОФЕЛЕЙ И ТУШЕНЫМ
КОНСЕРВИРОВАННЫМ МЯСОМ
</t>
  </si>
  <si>
    <t>ЗАПЕКАНКА КАРТОФЕЛЬНАЯ С ГОВЯДИНОЙ</t>
  </si>
  <si>
    <t>хлеб. Бел</t>
  </si>
  <si>
    <t>ОГУРЕЦ В НАРЕЗКЕ</t>
  </si>
  <si>
    <t>УХА РОСТОВСКАЯ</t>
  </si>
  <si>
    <t>ЖАРКОЕ ПО-ДОМАШНЕМУ</t>
  </si>
  <si>
    <t>хлеб.бел</t>
  </si>
  <si>
    <t>САЛАТ ИЗ СВЕКЛЫ С СЫРОМ</t>
  </si>
  <si>
    <t>РАССОЛЬНИК ЛЕНИНГРАДСКИЙ</t>
  </si>
  <si>
    <t>КОТЛЕТА РЫБНАЯ</t>
  </si>
  <si>
    <t>ГОРОШЕК ЗЕЛЕНЫЙ</t>
  </si>
  <si>
    <t>СУП КАРТОФЕЛЬНЫЙ С МАКАРОННЫМИ ИЗДЕЛИЯМИ</t>
  </si>
  <si>
    <t>КОТЛЕТА ИЗ КУРИЦЫ</t>
  </si>
  <si>
    <t>КИСЕЛЬ С ВИТАМИНАМИ (ВИТОШКА)</t>
  </si>
  <si>
    <t>СУП ПЮРЕ ИЗ РАЗНЫХ ОВОЩЕЙ</t>
  </si>
  <si>
    <t>КАПУСТА ТУШЕНАЯ С МЯСОМ ПТИЦЫ</t>
  </si>
  <si>
    <t>САЛАТ ИЗ БЕЛОКОЧАННОЙ КАПУСТЫ С ПОМИДОРАМИ ИОГУРЦАМИ</t>
  </si>
  <si>
    <t>ПЛОВ С КУРИЦЕЙ</t>
  </si>
  <si>
    <t>СУП ГОРОХОВЫЙ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</si>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</sst>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2" activePane="bottomRight" state="frozen"/>
      <selection pane="topRight" activeCell="E1" sqref="E1"/>
      <selection pane="bottomLeft" activeCell="A6" sqref="A6"/>
      <selection pane="bottomRight" activeCell="L192" sqref="L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40</v>
      </c>
      <c r="F14" s="43">
        <v>60</v>
      </c>
      <c r="G14" s="43">
        <v>1.18</v>
      </c>
      <c r="H14" s="43">
        <v>3.12</v>
      </c>
      <c r="I14" s="43">
        <v>8.5</v>
      </c>
      <c r="J14" s="43">
        <v>67.260000000000005</v>
      </c>
      <c r="K14" s="44"/>
      <c r="L14" s="43">
        <v>4.9000000000000004</v>
      </c>
    </row>
    <row r="15" spans="1:12" ht="25.5" x14ac:dyDescent="0.25">
      <c r="A15" s="23"/>
      <c r="B15" s="15"/>
      <c r="C15" s="11"/>
      <c r="D15" s="7" t="s">
        <v>27</v>
      </c>
      <c r="E15" s="42" t="s">
        <v>41</v>
      </c>
      <c r="F15" s="43">
        <v>200</v>
      </c>
      <c r="G15" s="43">
        <v>7.57</v>
      </c>
      <c r="H15" s="43">
        <v>6.7</v>
      </c>
      <c r="I15" s="43">
        <v>9.69</v>
      </c>
      <c r="J15" s="43">
        <v>129.49</v>
      </c>
      <c r="K15" s="44"/>
      <c r="L15" s="43">
        <v>30.31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14.41</v>
      </c>
      <c r="H16" s="43">
        <v>14.39</v>
      </c>
      <c r="I16" s="43">
        <v>2.74</v>
      </c>
      <c r="J16" s="43">
        <v>198.13</v>
      </c>
      <c r="K16" s="44"/>
      <c r="L16" s="43">
        <v>64.790000000000006</v>
      </c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2.2599999999999998</v>
      </c>
      <c r="H17" s="43">
        <v>5.58</v>
      </c>
      <c r="I17" s="43">
        <v>35.1</v>
      </c>
      <c r="J17" s="43">
        <v>185.23</v>
      </c>
      <c r="K17" s="44"/>
      <c r="L17" s="43">
        <v>9.5</v>
      </c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</v>
      </c>
      <c r="H18" s="43">
        <v>0</v>
      </c>
      <c r="I18" s="43">
        <v>32.5</v>
      </c>
      <c r="J18" s="43">
        <v>39.770000000000003</v>
      </c>
      <c r="K18" s="44"/>
      <c r="L18" s="43">
        <v>12.64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50</v>
      </c>
      <c r="G19" s="43">
        <v>7.6</v>
      </c>
      <c r="H19" s="43">
        <v>0.8</v>
      </c>
      <c r="I19" s="43">
        <v>49.2</v>
      </c>
      <c r="J19" s="43">
        <v>233</v>
      </c>
      <c r="K19" s="44"/>
      <c r="L19" s="43">
        <v>4.9000000000000004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33.020000000000003</v>
      </c>
      <c r="H23" s="19">
        <f t="shared" si="2"/>
        <v>30.59</v>
      </c>
      <c r="I23" s="19">
        <f t="shared" si="2"/>
        <v>137.73000000000002</v>
      </c>
      <c r="J23" s="19">
        <f t="shared" si="2"/>
        <v>852.88</v>
      </c>
      <c r="K23" s="25"/>
      <c r="L23" s="19">
        <f t="shared" ref="L23" si="3">SUM(L14:L22)</f>
        <v>127.04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750</v>
      </c>
      <c r="G24" s="32">
        <f t="shared" ref="G24:J24" si="4">G13+G23</f>
        <v>33.020000000000003</v>
      </c>
      <c r="H24" s="32">
        <f t="shared" si="4"/>
        <v>30.59</v>
      </c>
      <c r="I24" s="32">
        <f t="shared" si="4"/>
        <v>137.73000000000002</v>
      </c>
      <c r="J24" s="32">
        <f t="shared" si="4"/>
        <v>852.88</v>
      </c>
      <c r="K24" s="32"/>
      <c r="L24" s="32">
        <f t="shared" ref="L24" si="5">L13+L23</f>
        <v>127.04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46</v>
      </c>
      <c r="F33" s="43">
        <v>60</v>
      </c>
      <c r="G33" s="43">
        <v>0.78</v>
      </c>
      <c r="H33" s="43">
        <v>2.96</v>
      </c>
      <c r="I33" s="43">
        <v>4.5599999999999996</v>
      </c>
      <c r="J33" s="43">
        <v>47.92</v>
      </c>
      <c r="K33" s="44"/>
      <c r="L33" s="43">
        <v>3.66</v>
      </c>
    </row>
    <row r="34" spans="1:12" ht="44.25" customHeight="1" x14ac:dyDescent="0.25">
      <c r="A34" s="14"/>
      <c r="B34" s="15"/>
      <c r="C34" s="11"/>
      <c r="D34" s="7" t="s">
        <v>27</v>
      </c>
      <c r="E34" s="42" t="s">
        <v>45</v>
      </c>
      <c r="F34" s="43">
        <v>200</v>
      </c>
      <c r="G34" s="43">
        <v>4.29</v>
      </c>
      <c r="H34" s="43">
        <v>6.53</v>
      </c>
      <c r="I34" s="43">
        <v>9.65</v>
      </c>
      <c r="J34" s="43">
        <v>114.81</v>
      </c>
      <c r="K34" s="44"/>
      <c r="L34" s="43">
        <v>21.3</v>
      </c>
    </row>
    <row r="35" spans="1:12" ht="42.75" customHeight="1" x14ac:dyDescent="0.25">
      <c r="A35" s="14"/>
      <c r="B35" s="15"/>
      <c r="C35" s="11"/>
      <c r="D35" s="7" t="s">
        <v>28</v>
      </c>
      <c r="E35" s="42" t="s">
        <v>47</v>
      </c>
      <c r="F35" s="43">
        <v>90</v>
      </c>
      <c r="G35" s="43">
        <v>20.420000000000002</v>
      </c>
      <c r="H35" s="43">
        <v>25.1</v>
      </c>
      <c r="I35" s="43">
        <v>5.25</v>
      </c>
      <c r="J35" s="43">
        <v>328.48</v>
      </c>
      <c r="K35" s="44"/>
      <c r="L35" s="43">
        <v>50.13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3.16</v>
      </c>
      <c r="H36" s="43">
        <v>4.25</v>
      </c>
      <c r="I36" s="43">
        <v>34.700000000000003</v>
      </c>
      <c r="J36" s="43">
        <v>193.54</v>
      </c>
      <c r="K36" s="44"/>
      <c r="L36" s="43">
        <v>11.17</v>
      </c>
    </row>
    <row r="37" spans="1:12" ht="15" x14ac:dyDescent="0.25">
      <c r="A37" s="14"/>
      <c r="B37" s="15"/>
      <c r="C37" s="11"/>
      <c r="D37" s="7" t="s">
        <v>30</v>
      </c>
      <c r="E37" s="42" t="s">
        <v>49</v>
      </c>
      <c r="F37" s="43">
        <v>200</v>
      </c>
      <c r="G37" s="43">
        <v>13.51</v>
      </c>
      <c r="H37" s="43">
        <v>0</v>
      </c>
      <c r="I37" s="43">
        <v>0</v>
      </c>
      <c r="J37" s="43">
        <v>15.91</v>
      </c>
      <c r="K37" s="44"/>
      <c r="L37" s="43">
        <v>13.51</v>
      </c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50</v>
      </c>
      <c r="G38" s="43">
        <v>7.6</v>
      </c>
      <c r="H38" s="43">
        <v>0.8</v>
      </c>
      <c r="I38" s="43">
        <v>49.2</v>
      </c>
      <c r="J38" s="43">
        <v>233</v>
      </c>
      <c r="K38" s="44"/>
      <c r="L38" s="43">
        <v>4.9000000000000004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49.760000000000005</v>
      </c>
      <c r="H42" s="19">
        <f t="shared" ref="H42" si="11">SUM(H33:H41)</f>
        <v>39.64</v>
      </c>
      <c r="I42" s="19">
        <f t="shared" ref="I42" si="12">SUM(I33:I41)</f>
        <v>103.36000000000001</v>
      </c>
      <c r="J42" s="19">
        <f t="shared" ref="J42:L42" si="13">SUM(J33:J41)</f>
        <v>933.66</v>
      </c>
      <c r="K42" s="25"/>
      <c r="L42" s="19">
        <f t="shared" si="13"/>
        <v>104.67000000000002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750</v>
      </c>
      <c r="G43" s="32">
        <f t="shared" ref="G43" si="14">G32+G42</f>
        <v>49.760000000000005</v>
      </c>
      <c r="H43" s="32">
        <f t="shared" ref="H43" si="15">H32+H42</f>
        <v>39.64</v>
      </c>
      <c r="I43" s="32">
        <f t="shared" ref="I43" si="16">I32+I42</f>
        <v>103.36000000000001</v>
      </c>
      <c r="J43" s="32">
        <f t="shared" ref="J43:L43" si="17">J32+J42</f>
        <v>933.66</v>
      </c>
      <c r="K43" s="32"/>
      <c r="L43" s="32">
        <f t="shared" si="17"/>
        <v>104.67000000000002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9.5" customHeight="1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50</v>
      </c>
      <c r="F52" s="43">
        <v>60</v>
      </c>
      <c r="G52" s="43">
        <v>0.46</v>
      </c>
      <c r="H52" s="43">
        <v>3.14</v>
      </c>
      <c r="I52" s="43">
        <v>9.31</v>
      </c>
      <c r="J52" s="43">
        <v>36.89</v>
      </c>
      <c r="K52" s="44"/>
      <c r="L52" s="43">
        <v>10.62</v>
      </c>
    </row>
    <row r="53" spans="1:12" ht="15" x14ac:dyDescent="0.25">
      <c r="A53" s="23"/>
      <c r="B53" s="15"/>
      <c r="C53" s="11"/>
      <c r="D53" s="7" t="s">
        <v>27</v>
      </c>
      <c r="E53" s="42" t="s">
        <v>51</v>
      </c>
      <c r="F53" s="43">
        <v>200</v>
      </c>
      <c r="G53" s="43">
        <v>6.53</v>
      </c>
      <c r="H53" s="43">
        <v>1.85</v>
      </c>
      <c r="I53" s="43">
        <v>12.45</v>
      </c>
      <c r="J53" s="43">
        <v>92.78</v>
      </c>
      <c r="K53" s="44"/>
      <c r="L53" s="43">
        <v>23.16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90</v>
      </c>
      <c r="G54" s="43">
        <v>17.28</v>
      </c>
      <c r="H54" s="43">
        <v>3.84</v>
      </c>
      <c r="I54" s="43">
        <v>12.12</v>
      </c>
      <c r="J54" s="43">
        <v>151.71</v>
      </c>
      <c r="K54" s="44"/>
      <c r="L54" s="43">
        <v>46.51</v>
      </c>
    </row>
    <row r="55" spans="1:12" ht="15" x14ac:dyDescent="0.25">
      <c r="A55" s="23"/>
      <c r="B55" s="15"/>
      <c r="C55" s="11"/>
      <c r="D55" s="7" t="s">
        <v>29</v>
      </c>
      <c r="E55" s="42" t="s">
        <v>53</v>
      </c>
      <c r="F55" s="43">
        <v>150</v>
      </c>
      <c r="G55" s="43">
        <v>1.75</v>
      </c>
      <c r="H55" s="43">
        <v>4.42</v>
      </c>
      <c r="I55" s="43">
        <v>23.81</v>
      </c>
      <c r="J55" s="43">
        <v>146.15</v>
      </c>
      <c r="K55" s="44"/>
      <c r="L55" s="43">
        <v>14.89</v>
      </c>
    </row>
    <row r="56" spans="1:12" ht="15" x14ac:dyDescent="0.25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</v>
      </c>
      <c r="H56" s="43">
        <v>0</v>
      </c>
      <c r="I56" s="43">
        <v>24.6</v>
      </c>
      <c r="J56" s="43">
        <v>113.25</v>
      </c>
      <c r="K56" s="44"/>
      <c r="L56" s="43">
        <v>13.51</v>
      </c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50</v>
      </c>
      <c r="G57" s="43">
        <v>7.6</v>
      </c>
      <c r="H57" s="43">
        <v>0.8</v>
      </c>
      <c r="I57" s="43">
        <v>49.2</v>
      </c>
      <c r="J57" s="43">
        <v>233</v>
      </c>
      <c r="K57" s="44"/>
      <c r="L57" s="43">
        <v>4.9000000000000004</v>
      </c>
    </row>
    <row r="58" spans="1:12" ht="15" x14ac:dyDescent="0.25">
      <c r="A58" s="23"/>
      <c r="B58" s="15"/>
      <c r="C58" s="11"/>
      <c r="D58" s="7" t="s">
        <v>55</v>
      </c>
      <c r="E58" s="42" t="s">
        <v>54</v>
      </c>
      <c r="F58" s="43">
        <v>30</v>
      </c>
      <c r="G58" s="43">
        <v>3.49</v>
      </c>
      <c r="H58" s="43">
        <v>0.3</v>
      </c>
      <c r="I58" s="43">
        <v>1.85</v>
      </c>
      <c r="J58" s="43">
        <v>4.0999999999999996</v>
      </c>
      <c r="K58" s="44"/>
      <c r="L58" s="43">
        <v>3.49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37.110000000000007</v>
      </c>
      <c r="H61" s="19">
        <f t="shared" ref="H61" si="23">SUM(H52:H60)</f>
        <v>14.350000000000001</v>
      </c>
      <c r="I61" s="19">
        <f t="shared" ref="I61" si="24">SUM(I52:I60)</f>
        <v>133.34</v>
      </c>
      <c r="J61" s="19">
        <f t="shared" ref="J61:L61" si="25">SUM(J52:J60)</f>
        <v>777.88</v>
      </c>
      <c r="K61" s="25"/>
      <c r="L61" s="19">
        <f t="shared" si="25"/>
        <v>117.08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780</v>
      </c>
      <c r="G62" s="32">
        <f t="shared" ref="G62" si="26">G51+G61</f>
        <v>37.110000000000007</v>
      </c>
      <c r="H62" s="32">
        <f t="shared" ref="H62" si="27">H51+H61</f>
        <v>14.350000000000001</v>
      </c>
      <c r="I62" s="32">
        <f t="shared" ref="I62" si="28">I51+I61</f>
        <v>133.34</v>
      </c>
      <c r="J62" s="32">
        <f t="shared" ref="J62:L62" si="29">J51+J61</f>
        <v>777.88</v>
      </c>
      <c r="K62" s="32"/>
      <c r="L62" s="32">
        <f t="shared" si="29"/>
        <v>117.08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56</v>
      </c>
      <c r="F71" s="43">
        <v>60</v>
      </c>
      <c r="G71" s="43">
        <v>1.47</v>
      </c>
      <c r="H71" s="43">
        <v>5.91</v>
      </c>
      <c r="I71" s="43">
        <v>6.05</v>
      </c>
      <c r="J71" s="43">
        <v>84.1</v>
      </c>
      <c r="K71" s="44"/>
      <c r="L71" s="43">
        <v>6.85</v>
      </c>
    </row>
    <row r="72" spans="1:12" ht="15" x14ac:dyDescent="0.25">
      <c r="A72" s="23"/>
      <c r="B72" s="15"/>
      <c r="C72" s="11"/>
      <c r="D72" s="7" t="s">
        <v>27</v>
      </c>
      <c r="E72" s="42" t="s">
        <v>57</v>
      </c>
      <c r="F72" s="43">
        <v>200</v>
      </c>
      <c r="G72" s="43">
        <v>1.89</v>
      </c>
      <c r="H72" s="43">
        <v>3.37</v>
      </c>
      <c r="I72" s="43">
        <v>12.1</v>
      </c>
      <c r="J72" s="43">
        <v>86.13</v>
      </c>
      <c r="K72" s="44"/>
      <c r="L72" s="43">
        <v>16.87</v>
      </c>
    </row>
    <row r="73" spans="1:12" ht="15" x14ac:dyDescent="0.25">
      <c r="A73" s="23"/>
      <c r="B73" s="15"/>
      <c r="C73" s="11"/>
      <c r="D73" s="7" t="s">
        <v>28</v>
      </c>
      <c r="E73" s="42" t="s">
        <v>58</v>
      </c>
      <c r="F73" s="43">
        <v>90</v>
      </c>
      <c r="G73" s="43">
        <v>17.04</v>
      </c>
      <c r="H73" s="43">
        <v>11.11</v>
      </c>
      <c r="I73" s="43">
        <v>14.01</v>
      </c>
      <c r="J73" s="43">
        <v>223.9</v>
      </c>
      <c r="K73" s="44"/>
      <c r="L73" s="43">
        <v>66.400000000000006</v>
      </c>
    </row>
    <row r="74" spans="1:12" ht="15" x14ac:dyDescent="0.25">
      <c r="A74" s="23"/>
      <c r="B74" s="15"/>
      <c r="C74" s="11"/>
      <c r="D74" s="7" t="s">
        <v>29</v>
      </c>
      <c r="E74" s="42" t="s">
        <v>59</v>
      </c>
      <c r="F74" s="43">
        <v>150</v>
      </c>
      <c r="G74" s="43">
        <v>7.0000000000000007E-2</v>
      </c>
      <c r="H74" s="43">
        <v>4.71</v>
      </c>
      <c r="I74" s="43">
        <v>0.09</v>
      </c>
      <c r="J74" s="43">
        <v>43.02</v>
      </c>
      <c r="K74" s="44"/>
      <c r="L74" s="43">
        <v>10.47</v>
      </c>
    </row>
    <row r="75" spans="1:12" ht="15" x14ac:dyDescent="0.25">
      <c r="A75" s="23"/>
      <c r="B75" s="15"/>
      <c r="C75" s="11"/>
      <c r="D75" s="7" t="s">
        <v>55</v>
      </c>
      <c r="E75" s="42" t="s">
        <v>54</v>
      </c>
      <c r="F75" s="43">
        <v>30</v>
      </c>
      <c r="G75" s="43">
        <v>0.3</v>
      </c>
      <c r="H75" s="43">
        <v>1.85</v>
      </c>
      <c r="I75" s="43">
        <v>4.0999999999999996</v>
      </c>
      <c r="J75" s="43">
        <v>21.25</v>
      </c>
      <c r="K75" s="44"/>
      <c r="L75" s="43">
        <v>3.49</v>
      </c>
    </row>
    <row r="76" spans="1:12" ht="15" x14ac:dyDescent="0.25">
      <c r="A76" s="23"/>
      <c r="B76" s="15"/>
      <c r="C76" s="11"/>
      <c r="D76" s="7" t="s">
        <v>30</v>
      </c>
      <c r="E76" s="42" t="s">
        <v>60</v>
      </c>
      <c r="F76" s="43">
        <v>200</v>
      </c>
      <c r="G76" s="43">
        <v>0</v>
      </c>
      <c r="H76" s="43">
        <v>0</v>
      </c>
      <c r="I76" s="43">
        <v>24.6</v>
      </c>
      <c r="J76" s="43">
        <v>113.25</v>
      </c>
      <c r="K76" s="44"/>
      <c r="L76" s="43">
        <v>13.51</v>
      </c>
    </row>
    <row r="77" spans="1:12" ht="15" x14ac:dyDescent="0.25">
      <c r="A77" s="23"/>
      <c r="B77" s="15"/>
      <c r="C77" s="11"/>
      <c r="D77" s="7" t="s">
        <v>31</v>
      </c>
      <c r="E77" s="42" t="s">
        <v>44</v>
      </c>
      <c r="F77" s="43">
        <v>50</v>
      </c>
      <c r="G77" s="43">
        <v>7.6</v>
      </c>
      <c r="H77" s="43">
        <v>0.8</v>
      </c>
      <c r="I77" s="43">
        <v>49.2</v>
      </c>
      <c r="J77" s="43">
        <v>233</v>
      </c>
      <c r="K77" s="44"/>
      <c r="L77" s="43">
        <v>4.9000000000000004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28.369999999999997</v>
      </c>
      <c r="H80" s="19">
        <f t="shared" ref="H80" si="35">SUM(H71:H79)</f>
        <v>27.750000000000004</v>
      </c>
      <c r="I80" s="19">
        <f t="shared" ref="I80" si="36">SUM(I71:I79)</f>
        <v>110.15</v>
      </c>
      <c r="J80" s="19">
        <f t="shared" ref="J80:L80" si="37">SUM(J71:J79)</f>
        <v>804.65</v>
      </c>
      <c r="K80" s="25"/>
      <c r="L80" s="19">
        <f t="shared" si="37"/>
        <v>122.49000000000001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780</v>
      </c>
      <c r="G81" s="32">
        <f t="shared" ref="G81" si="38">G70+G80</f>
        <v>28.369999999999997</v>
      </c>
      <c r="H81" s="32">
        <f t="shared" ref="H81" si="39">H70+H80</f>
        <v>27.750000000000004</v>
      </c>
      <c r="I81" s="32">
        <f t="shared" ref="I81" si="40">I70+I80</f>
        <v>110.15</v>
      </c>
      <c r="J81" s="32">
        <f t="shared" ref="J81:L81" si="41">J70+J80</f>
        <v>804.65</v>
      </c>
      <c r="K81" s="32"/>
      <c r="L81" s="32">
        <f t="shared" si="41"/>
        <v>122.49000000000001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61</v>
      </c>
      <c r="F90" s="43">
        <v>60</v>
      </c>
      <c r="G90" s="43">
        <v>0.79</v>
      </c>
      <c r="H90" s="43">
        <v>6.47</v>
      </c>
      <c r="I90" s="43">
        <v>4.5999999999999996</v>
      </c>
      <c r="J90" s="43">
        <v>75.569999999999993</v>
      </c>
      <c r="K90" s="44"/>
      <c r="L90" s="43">
        <v>5.17</v>
      </c>
    </row>
    <row r="91" spans="1:12" ht="39.75" customHeight="1" x14ac:dyDescent="0.25">
      <c r="A91" s="23"/>
      <c r="B91" s="15"/>
      <c r="C91" s="11"/>
      <c r="D91" s="7" t="s">
        <v>27</v>
      </c>
      <c r="E91" s="42" t="s">
        <v>62</v>
      </c>
      <c r="F91" s="43">
        <v>200</v>
      </c>
      <c r="G91" s="43">
        <v>4.3899999999999997</v>
      </c>
      <c r="H91" s="43">
        <v>6.55</v>
      </c>
      <c r="I91" s="43">
        <v>6.28</v>
      </c>
      <c r="J91" s="43">
        <v>102.15</v>
      </c>
      <c r="K91" s="44"/>
      <c r="L91" s="43">
        <v>21.61</v>
      </c>
    </row>
    <row r="92" spans="1:12" ht="15" customHeight="1" x14ac:dyDescent="0.25">
      <c r="A92" s="23"/>
      <c r="B92" s="15"/>
      <c r="C92" s="11"/>
      <c r="D92" s="7" t="s">
        <v>28</v>
      </c>
      <c r="E92" s="42" t="s">
        <v>63</v>
      </c>
      <c r="F92" s="43">
        <v>200</v>
      </c>
      <c r="G92" s="43">
        <v>24.75</v>
      </c>
      <c r="H92" s="43">
        <v>22.94</v>
      </c>
      <c r="I92" s="43">
        <v>23.24</v>
      </c>
      <c r="J92" s="43">
        <v>398.56</v>
      </c>
      <c r="K92" s="44"/>
      <c r="L92" s="43">
        <v>109.7</v>
      </c>
    </row>
    <row r="93" spans="1:12" ht="15" x14ac:dyDescent="0.25">
      <c r="A93" s="23"/>
      <c r="B93" s="15"/>
      <c r="C93" s="11"/>
      <c r="D93" s="7" t="s">
        <v>55</v>
      </c>
      <c r="E93" s="42" t="s">
        <v>54</v>
      </c>
      <c r="F93" s="43">
        <v>30</v>
      </c>
      <c r="G93" s="43">
        <v>0.2</v>
      </c>
      <c r="H93" s="43">
        <v>1.8</v>
      </c>
      <c r="I93" s="43">
        <v>4.25</v>
      </c>
      <c r="J93" s="43">
        <v>32.22</v>
      </c>
      <c r="K93" s="44"/>
      <c r="L93" s="43">
        <v>3.48</v>
      </c>
    </row>
    <row r="94" spans="1:12" ht="15" x14ac:dyDescent="0.25">
      <c r="A94" s="23"/>
      <c r="B94" s="15"/>
      <c r="C94" s="11"/>
      <c r="D94" s="7" t="s">
        <v>30</v>
      </c>
      <c r="E94" s="42" t="s">
        <v>60</v>
      </c>
      <c r="F94" s="43">
        <v>200</v>
      </c>
      <c r="G94" s="43">
        <v>0</v>
      </c>
      <c r="H94" s="43">
        <v>0</v>
      </c>
      <c r="I94" s="43">
        <v>24.6</v>
      </c>
      <c r="J94" s="43">
        <v>88.36</v>
      </c>
      <c r="K94" s="44"/>
      <c r="L94" s="43">
        <v>13.52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50</v>
      </c>
      <c r="G95" s="43">
        <v>7.6</v>
      </c>
      <c r="H95" s="43">
        <v>0.8</v>
      </c>
      <c r="I95" s="43">
        <v>49.2</v>
      </c>
      <c r="J95" s="43">
        <v>233</v>
      </c>
      <c r="K95" s="44"/>
      <c r="L95" s="43">
        <v>4.9000000000000004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37.729999999999997</v>
      </c>
      <c r="H99" s="19">
        <f t="shared" ref="H99" si="47">SUM(H90:H98)</f>
        <v>38.559999999999995</v>
      </c>
      <c r="I99" s="19">
        <f t="shared" ref="I99" si="48">SUM(I90:I98)</f>
        <v>112.17</v>
      </c>
      <c r="J99" s="19">
        <f t="shared" ref="J99:L99" si="49">SUM(J90:J98)</f>
        <v>929.86</v>
      </c>
      <c r="K99" s="25"/>
      <c r="L99" s="19">
        <f t="shared" si="49"/>
        <v>158.38000000000002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740</v>
      </c>
      <c r="G100" s="32">
        <f t="shared" ref="G100" si="50">G89+G99</f>
        <v>37.729999999999997</v>
      </c>
      <c r="H100" s="32">
        <f t="shared" ref="H100" si="51">H89+H99</f>
        <v>38.559999999999995</v>
      </c>
      <c r="I100" s="32">
        <f t="shared" ref="I100" si="52">I89+I99</f>
        <v>112.17</v>
      </c>
      <c r="J100" s="32">
        <f t="shared" ref="J100:L100" si="53">J89+J99</f>
        <v>929.86</v>
      </c>
      <c r="K100" s="32"/>
      <c r="L100" s="32">
        <f t="shared" si="53"/>
        <v>158.38000000000002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65</v>
      </c>
      <c r="F109" s="43">
        <v>60</v>
      </c>
      <c r="G109" s="43">
        <v>0.5</v>
      </c>
      <c r="H109" s="43">
        <v>0.1</v>
      </c>
      <c r="I109" s="43">
        <v>1.5</v>
      </c>
      <c r="J109" s="43">
        <v>8.5</v>
      </c>
      <c r="K109" s="44"/>
      <c r="L109" s="43">
        <v>7.8</v>
      </c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8.4</v>
      </c>
      <c r="H110" s="43">
        <v>4</v>
      </c>
      <c r="I110" s="43">
        <v>10.7</v>
      </c>
      <c r="J110" s="43">
        <v>116.03</v>
      </c>
      <c r="K110" s="44"/>
      <c r="L110" s="43">
        <v>12.17</v>
      </c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200</v>
      </c>
      <c r="G111" s="43">
        <v>21.75</v>
      </c>
      <c r="H111" s="43">
        <v>18.5</v>
      </c>
      <c r="I111" s="43">
        <v>21.68</v>
      </c>
      <c r="J111" s="43">
        <v>340.58</v>
      </c>
      <c r="K111" s="44"/>
      <c r="L111" s="43">
        <v>98.76</v>
      </c>
    </row>
    <row r="112" spans="1:12" ht="15" x14ac:dyDescent="0.25">
      <c r="A112" s="23"/>
      <c r="B112" s="15"/>
      <c r="C112" s="11"/>
      <c r="D112" s="7" t="s">
        <v>30</v>
      </c>
      <c r="E112" s="42" t="s">
        <v>60</v>
      </c>
      <c r="F112" s="43">
        <v>200</v>
      </c>
      <c r="G112" s="43">
        <v>0</v>
      </c>
      <c r="H112" s="43">
        <v>0</v>
      </c>
      <c r="I112" s="43">
        <v>25.6</v>
      </c>
      <c r="J112" s="43">
        <v>88.36</v>
      </c>
      <c r="K112" s="44"/>
      <c r="L112" s="43">
        <v>13.52</v>
      </c>
    </row>
    <row r="113" spans="1:12" ht="15" x14ac:dyDescent="0.25">
      <c r="A113" s="23"/>
      <c r="B113" s="15"/>
      <c r="C113" s="11"/>
      <c r="D113" s="7" t="s">
        <v>64</v>
      </c>
      <c r="E113" s="42" t="s">
        <v>44</v>
      </c>
      <c r="F113" s="43">
        <v>50</v>
      </c>
      <c r="G113" s="43">
        <v>7.6</v>
      </c>
      <c r="H113" s="43">
        <v>0.8</v>
      </c>
      <c r="I113" s="43">
        <v>56.23</v>
      </c>
      <c r="J113" s="43">
        <v>283</v>
      </c>
      <c r="K113" s="44"/>
      <c r="L113" s="43">
        <v>4.9000000000000004</v>
      </c>
    </row>
    <row r="114" spans="1:12" ht="15" x14ac:dyDescent="0.2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38.25</v>
      </c>
      <c r="H118" s="19">
        <f t="shared" si="56"/>
        <v>23.400000000000002</v>
      </c>
      <c r="I118" s="19">
        <f t="shared" si="56"/>
        <v>115.71</v>
      </c>
      <c r="J118" s="19">
        <f t="shared" si="56"/>
        <v>836.47</v>
      </c>
      <c r="K118" s="25"/>
      <c r="L118" s="19">
        <f t="shared" ref="L118" si="57">SUM(L109:L117)</f>
        <v>137.15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710</v>
      </c>
      <c r="G119" s="32">
        <f t="shared" ref="G119" si="58">G108+G118</f>
        <v>38.25</v>
      </c>
      <c r="H119" s="32">
        <f t="shared" ref="H119" si="59">H108+H118</f>
        <v>23.400000000000002</v>
      </c>
      <c r="I119" s="32">
        <f t="shared" ref="I119" si="60">I108+I118</f>
        <v>115.71</v>
      </c>
      <c r="J119" s="32">
        <f t="shared" ref="J119:L119" si="61">J108+J118</f>
        <v>836.47</v>
      </c>
      <c r="K119" s="32"/>
      <c r="L119" s="32">
        <f t="shared" si="61"/>
        <v>137.15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69</v>
      </c>
      <c r="F128" s="43">
        <v>60</v>
      </c>
      <c r="G128" s="43">
        <v>0.81</v>
      </c>
      <c r="H128" s="43">
        <v>0.06</v>
      </c>
      <c r="I128" s="43">
        <v>4.71</v>
      </c>
      <c r="J128" s="43">
        <v>22.48</v>
      </c>
      <c r="K128" s="44"/>
      <c r="L128" s="43">
        <v>6.72</v>
      </c>
    </row>
    <row r="129" spans="1:12" ht="15" x14ac:dyDescent="0.25">
      <c r="A129" s="14"/>
      <c r="B129" s="15"/>
      <c r="C129" s="11"/>
      <c r="D129" s="7" t="s">
        <v>27</v>
      </c>
      <c r="E129" s="42" t="s">
        <v>70</v>
      </c>
      <c r="F129" s="43">
        <v>200</v>
      </c>
      <c r="G129" s="43">
        <v>6.09</v>
      </c>
      <c r="H129" s="43">
        <v>9.51</v>
      </c>
      <c r="I129" s="43">
        <v>16.649999999999999</v>
      </c>
      <c r="J129" s="43">
        <v>177.19</v>
      </c>
      <c r="K129" s="44"/>
      <c r="L129" s="43">
        <v>22.81</v>
      </c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90</v>
      </c>
      <c r="G130" s="43">
        <v>16.260000000000002</v>
      </c>
      <c r="H130" s="43">
        <v>6.64</v>
      </c>
      <c r="I130" s="43">
        <v>7.53</v>
      </c>
      <c r="J130" s="43">
        <v>154.44999999999999</v>
      </c>
      <c r="K130" s="44"/>
      <c r="L130" s="43">
        <v>23.09</v>
      </c>
    </row>
    <row r="131" spans="1:12" ht="15" x14ac:dyDescent="0.25">
      <c r="A131" s="14"/>
      <c r="B131" s="15"/>
      <c r="C131" s="11"/>
      <c r="D131" s="7" t="s">
        <v>29</v>
      </c>
      <c r="E131" s="42" t="s">
        <v>48</v>
      </c>
      <c r="F131" s="43">
        <v>150</v>
      </c>
      <c r="G131" s="43">
        <v>2.8</v>
      </c>
      <c r="H131" s="43">
        <v>8.24</v>
      </c>
      <c r="I131" s="43">
        <v>20.2</v>
      </c>
      <c r="J131" s="43">
        <v>280.24</v>
      </c>
      <c r="K131" s="44"/>
      <c r="L131" s="43">
        <v>13.43</v>
      </c>
    </row>
    <row r="132" spans="1:12" ht="15" x14ac:dyDescent="0.25">
      <c r="A132" s="14"/>
      <c r="B132" s="15"/>
      <c r="C132" s="11"/>
      <c r="D132" s="7" t="s">
        <v>55</v>
      </c>
      <c r="E132" s="42" t="s">
        <v>54</v>
      </c>
      <c r="F132" s="43">
        <v>30</v>
      </c>
      <c r="G132" s="43">
        <v>0.2</v>
      </c>
      <c r="H132" s="43">
        <v>3.1</v>
      </c>
      <c r="I132" s="43">
        <v>2.5</v>
      </c>
      <c r="J132" s="43">
        <v>14.26</v>
      </c>
      <c r="K132" s="44"/>
      <c r="L132" s="43">
        <v>5.81</v>
      </c>
    </row>
    <row r="133" spans="1:12" ht="15" x14ac:dyDescent="0.25">
      <c r="A133" s="14"/>
      <c r="B133" s="15"/>
      <c r="C133" s="11"/>
      <c r="D133" s="7" t="s">
        <v>30</v>
      </c>
      <c r="E133" s="42" t="s">
        <v>60</v>
      </c>
      <c r="F133" s="43">
        <v>200</v>
      </c>
      <c r="G133" s="43">
        <v>0</v>
      </c>
      <c r="H133" s="43">
        <v>0</v>
      </c>
      <c r="I133" s="43">
        <v>24.6</v>
      </c>
      <c r="J133" s="43">
        <v>113.25</v>
      </c>
      <c r="K133" s="44"/>
      <c r="L133" s="43">
        <v>13.51</v>
      </c>
    </row>
    <row r="134" spans="1:12" ht="15" x14ac:dyDescent="0.25">
      <c r="A134" s="14"/>
      <c r="B134" s="15"/>
      <c r="C134" s="11"/>
      <c r="D134" s="7" t="s">
        <v>68</v>
      </c>
      <c r="E134" s="42" t="s">
        <v>44</v>
      </c>
      <c r="F134" s="43">
        <v>50</v>
      </c>
      <c r="G134" s="43">
        <v>7.6</v>
      </c>
      <c r="H134" s="43">
        <v>0.8</v>
      </c>
      <c r="I134" s="43">
        <v>49.2</v>
      </c>
      <c r="J134" s="43">
        <v>233</v>
      </c>
      <c r="K134" s="44"/>
      <c r="L134" s="43">
        <v>4.9000000000000004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780</v>
      </c>
      <c r="G137" s="19">
        <f t="shared" ref="G137:J137" si="64">SUM(G128:G136)</f>
        <v>33.760000000000005</v>
      </c>
      <c r="H137" s="19">
        <f t="shared" si="64"/>
        <v>28.350000000000005</v>
      </c>
      <c r="I137" s="19">
        <f t="shared" si="64"/>
        <v>125.39</v>
      </c>
      <c r="J137" s="19">
        <f t="shared" si="64"/>
        <v>994.87</v>
      </c>
      <c r="K137" s="25"/>
      <c r="L137" s="19">
        <f t="shared" ref="L137" si="65">SUM(L128:L136)</f>
        <v>90.27000000000001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780</v>
      </c>
      <c r="G138" s="32">
        <f t="shared" ref="G138" si="66">G127+G137</f>
        <v>33.760000000000005</v>
      </c>
      <c r="H138" s="32">
        <f t="shared" ref="H138" si="67">H127+H137</f>
        <v>28.350000000000005</v>
      </c>
      <c r="I138" s="32">
        <f t="shared" ref="I138" si="68">I127+I137</f>
        <v>125.39</v>
      </c>
      <c r="J138" s="32">
        <f t="shared" ref="J138:L138" si="69">J127+J137</f>
        <v>994.87</v>
      </c>
      <c r="K138" s="32"/>
      <c r="L138" s="32">
        <f t="shared" si="69"/>
        <v>90.27000000000001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72</v>
      </c>
      <c r="F147" s="43">
        <v>60</v>
      </c>
      <c r="G147" s="43">
        <v>1.86</v>
      </c>
      <c r="H147" s="43">
        <v>0.12</v>
      </c>
      <c r="I147" s="43">
        <v>3.9</v>
      </c>
      <c r="J147" s="43">
        <v>24</v>
      </c>
      <c r="K147" s="44"/>
      <c r="L147" s="43">
        <v>14.69</v>
      </c>
    </row>
    <row r="148" spans="1:12" ht="15" x14ac:dyDescent="0.25">
      <c r="A148" s="23"/>
      <c r="B148" s="15"/>
      <c r="C148" s="11"/>
      <c r="D148" s="7" t="s">
        <v>27</v>
      </c>
      <c r="E148" s="42" t="s">
        <v>73</v>
      </c>
      <c r="F148" s="43">
        <v>200</v>
      </c>
      <c r="G148" s="43">
        <v>2.52</v>
      </c>
      <c r="H148" s="43">
        <v>1.8</v>
      </c>
      <c r="I148" s="43">
        <v>18.45</v>
      </c>
      <c r="J148" s="43">
        <v>100.05</v>
      </c>
      <c r="K148" s="44"/>
      <c r="L148" s="43">
        <v>18.25</v>
      </c>
    </row>
    <row r="149" spans="1:12" ht="15" x14ac:dyDescent="0.25">
      <c r="A149" s="23"/>
      <c r="B149" s="15"/>
      <c r="C149" s="11"/>
      <c r="D149" s="7" t="s">
        <v>28</v>
      </c>
      <c r="E149" s="42" t="s">
        <v>74</v>
      </c>
      <c r="F149" s="43">
        <v>90</v>
      </c>
      <c r="G149" s="43">
        <v>0</v>
      </c>
      <c r="H149" s="43">
        <v>0</v>
      </c>
      <c r="I149" s="43">
        <v>0</v>
      </c>
      <c r="J149" s="43">
        <v>0</v>
      </c>
      <c r="K149" s="44"/>
      <c r="L149" s="43">
        <v>48.86</v>
      </c>
    </row>
    <row r="150" spans="1:12" ht="15" x14ac:dyDescent="0.25">
      <c r="A150" s="23"/>
      <c r="B150" s="15"/>
      <c r="C150" s="11"/>
      <c r="D150" s="7" t="s">
        <v>29</v>
      </c>
      <c r="E150" s="42" t="s">
        <v>53</v>
      </c>
      <c r="F150" s="43">
        <v>150</v>
      </c>
      <c r="G150" s="43">
        <v>0.83</v>
      </c>
      <c r="H150" s="43">
        <v>2.75</v>
      </c>
      <c r="I150" s="43">
        <v>27.97</v>
      </c>
      <c r="J150" s="43">
        <v>137.81</v>
      </c>
      <c r="K150" s="44"/>
      <c r="L150" s="43">
        <v>14.92</v>
      </c>
    </row>
    <row r="151" spans="1:12" ht="15" x14ac:dyDescent="0.25">
      <c r="A151" s="23"/>
      <c r="B151" s="15"/>
      <c r="C151" s="11"/>
      <c r="D151" s="7" t="s">
        <v>30</v>
      </c>
      <c r="E151" s="42" t="s">
        <v>75</v>
      </c>
      <c r="F151" s="43">
        <v>200</v>
      </c>
      <c r="G151" s="43">
        <v>0</v>
      </c>
      <c r="H151" s="43">
        <v>0</v>
      </c>
      <c r="I151" s="43">
        <v>32.5</v>
      </c>
      <c r="J151" s="43">
        <v>39.770000000000003</v>
      </c>
      <c r="K151" s="44"/>
      <c r="L151" s="43">
        <v>12.64</v>
      </c>
    </row>
    <row r="152" spans="1:12" ht="15" x14ac:dyDescent="0.25">
      <c r="A152" s="23"/>
      <c r="B152" s="15"/>
      <c r="C152" s="11"/>
      <c r="D152" s="7" t="s">
        <v>68</v>
      </c>
      <c r="E152" s="42" t="s">
        <v>44</v>
      </c>
      <c r="F152" s="43">
        <v>50</v>
      </c>
      <c r="G152" s="43">
        <v>7.6</v>
      </c>
      <c r="H152" s="43">
        <v>0.8</v>
      </c>
      <c r="I152" s="43">
        <v>49.2</v>
      </c>
      <c r="J152" s="43">
        <v>233</v>
      </c>
      <c r="K152" s="44"/>
      <c r="L152" s="43">
        <v>4.9000000000000004</v>
      </c>
    </row>
    <row r="153" spans="1:12" ht="15" x14ac:dyDescent="0.2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12.809999999999999</v>
      </c>
      <c r="H156" s="19">
        <f t="shared" si="72"/>
        <v>5.47</v>
      </c>
      <c r="I156" s="19">
        <f t="shared" si="72"/>
        <v>132.01999999999998</v>
      </c>
      <c r="J156" s="19">
        <f t="shared" si="72"/>
        <v>534.63</v>
      </c>
      <c r="K156" s="25"/>
      <c r="L156" s="19">
        <f t="shared" ref="L156" si="73">SUM(L147:L155)</f>
        <v>114.26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750</v>
      </c>
      <c r="G157" s="32">
        <f t="shared" ref="G157" si="74">G146+G156</f>
        <v>12.809999999999999</v>
      </c>
      <c r="H157" s="32">
        <f t="shared" ref="H157" si="75">H146+H156</f>
        <v>5.47</v>
      </c>
      <c r="I157" s="32">
        <f t="shared" ref="I157" si="76">I146+I156</f>
        <v>132.01999999999998</v>
      </c>
      <c r="J157" s="32">
        <f t="shared" ref="J157:L157" si="77">J146+J156</f>
        <v>534.63</v>
      </c>
      <c r="K157" s="32"/>
      <c r="L157" s="32">
        <f t="shared" si="77"/>
        <v>114.26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22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7" t="s">
        <v>78</v>
      </c>
      <c r="F166" s="43">
        <v>60</v>
      </c>
      <c r="G166" s="43">
        <v>1.35</v>
      </c>
      <c r="H166" s="43">
        <v>6.44</v>
      </c>
      <c r="I166" s="43">
        <v>2.2599999999999998</v>
      </c>
      <c r="J166" s="43">
        <v>73.069999999999993</v>
      </c>
      <c r="K166" s="44"/>
      <c r="L166" s="43">
        <v>73.069999999999993</v>
      </c>
    </row>
    <row r="167" spans="1:12" ht="15" x14ac:dyDescent="0.25">
      <c r="A167" s="23"/>
      <c r="B167" s="15"/>
      <c r="C167" s="11"/>
      <c r="D167" s="7" t="s">
        <v>27</v>
      </c>
      <c r="E167" s="42" t="s">
        <v>76</v>
      </c>
      <c r="F167" s="43">
        <v>200</v>
      </c>
      <c r="G167" s="43">
        <v>2.33</v>
      </c>
      <c r="H167" s="43">
        <v>3.91</v>
      </c>
      <c r="I167" s="43">
        <v>9.8699999999999992</v>
      </c>
      <c r="J167" s="43">
        <v>84.49</v>
      </c>
      <c r="K167" s="44"/>
      <c r="L167" s="43">
        <v>24.25</v>
      </c>
    </row>
    <row r="168" spans="1:12" ht="15" x14ac:dyDescent="0.25">
      <c r="A168" s="23"/>
      <c r="B168" s="15"/>
      <c r="C168" s="11"/>
      <c r="D168" s="7" t="s">
        <v>28</v>
      </c>
      <c r="E168" s="42" t="s">
        <v>77</v>
      </c>
      <c r="F168" s="43">
        <v>200</v>
      </c>
      <c r="G168" s="43">
        <v>16.8</v>
      </c>
      <c r="H168" s="43">
        <v>8.1999999999999993</v>
      </c>
      <c r="I168" s="43">
        <v>10.4</v>
      </c>
      <c r="J168" s="43">
        <v>182.9</v>
      </c>
      <c r="K168" s="44"/>
      <c r="L168" s="43">
        <v>61.52</v>
      </c>
    </row>
    <row r="169" spans="1:12" ht="15" x14ac:dyDescent="0.25">
      <c r="A169" s="23"/>
      <c r="B169" s="15"/>
      <c r="C169" s="11"/>
      <c r="D169" s="7" t="s">
        <v>30</v>
      </c>
      <c r="E169" s="42" t="s">
        <v>60</v>
      </c>
      <c r="F169" s="43">
        <v>200</v>
      </c>
      <c r="G169" s="43">
        <v>0</v>
      </c>
      <c r="H169" s="43">
        <v>0</v>
      </c>
      <c r="I169" s="43">
        <v>24.6</v>
      </c>
      <c r="J169" s="43">
        <v>88.36</v>
      </c>
      <c r="K169" s="44"/>
      <c r="L169" s="43">
        <v>13.52</v>
      </c>
    </row>
    <row r="170" spans="1:12" ht="15" x14ac:dyDescent="0.25">
      <c r="A170" s="23"/>
      <c r="B170" s="15"/>
      <c r="C170" s="11"/>
      <c r="D170" s="7" t="s">
        <v>64</v>
      </c>
      <c r="E170" s="42" t="s">
        <v>44</v>
      </c>
      <c r="F170" s="43">
        <v>50</v>
      </c>
      <c r="G170" s="43">
        <v>7.6</v>
      </c>
      <c r="H170" s="43">
        <v>0.8</v>
      </c>
      <c r="I170" s="43">
        <v>49.2</v>
      </c>
      <c r="J170" s="43">
        <v>233</v>
      </c>
      <c r="K170" s="44"/>
      <c r="L170" s="43">
        <v>4.9000000000000004</v>
      </c>
    </row>
    <row r="171" spans="1:12" ht="15" x14ac:dyDescent="0.25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28.08</v>
      </c>
      <c r="H175" s="19">
        <f t="shared" si="80"/>
        <v>19.350000000000001</v>
      </c>
      <c r="I175" s="19">
        <f t="shared" si="80"/>
        <v>96.330000000000013</v>
      </c>
      <c r="J175" s="19">
        <f t="shared" si="80"/>
        <v>661.82</v>
      </c>
      <c r="K175" s="25"/>
      <c r="L175" s="19">
        <f t="shared" ref="L175" si="81">SUM(L166:L174)</f>
        <v>177.26000000000002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710</v>
      </c>
      <c r="G176" s="32">
        <f t="shared" ref="G176" si="82">G165+G175</f>
        <v>28.08</v>
      </c>
      <c r="H176" s="32">
        <f t="shared" ref="H176" si="83">H165+H175</f>
        <v>19.350000000000001</v>
      </c>
      <c r="I176" s="32">
        <f t="shared" ref="I176" si="84">I165+I175</f>
        <v>96.330000000000013</v>
      </c>
      <c r="J176" s="32">
        <f t="shared" ref="J176:L176" si="85">J165+J175</f>
        <v>661.82</v>
      </c>
      <c r="K176" s="32"/>
      <c r="L176" s="32">
        <f t="shared" si="85"/>
        <v>177.26000000000002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1.25" customHeight="1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81</v>
      </c>
      <c r="F185" s="43">
        <v>60</v>
      </c>
      <c r="G185" s="43">
        <v>0.76</v>
      </c>
      <c r="H185" s="43">
        <v>5.92</v>
      </c>
      <c r="I185" s="43">
        <v>4.25</v>
      </c>
      <c r="J185" s="43">
        <v>73.811000000000007</v>
      </c>
      <c r="K185" s="44"/>
      <c r="L185" s="43">
        <v>5.56</v>
      </c>
    </row>
    <row r="186" spans="1:12" ht="15" x14ac:dyDescent="0.25">
      <c r="A186" s="23"/>
      <c r="B186" s="15"/>
      <c r="C186" s="11"/>
      <c r="D186" s="7" t="s">
        <v>27</v>
      </c>
      <c r="E186" s="42" t="s">
        <v>80</v>
      </c>
      <c r="F186" s="43">
        <v>200</v>
      </c>
      <c r="G186" s="43">
        <v>4.83</v>
      </c>
      <c r="H186" s="43">
        <v>4.3600000000000003</v>
      </c>
      <c r="I186" s="43">
        <v>17.079999999999998</v>
      </c>
      <c r="J186" s="43">
        <v>129.83000000000001</v>
      </c>
      <c r="K186" s="44"/>
      <c r="L186" s="43">
        <v>18.010000000000002</v>
      </c>
    </row>
    <row r="187" spans="1:12" ht="15" x14ac:dyDescent="0.25">
      <c r="A187" s="23"/>
      <c r="B187" s="15"/>
      <c r="C187" s="11"/>
      <c r="D187" s="7" t="s">
        <v>28</v>
      </c>
      <c r="E187" s="42" t="s">
        <v>79</v>
      </c>
      <c r="F187" s="43">
        <v>200</v>
      </c>
      <c r="G187" s="43">
        <v>27.3</v>
      </c>
      <c r="H187" s="43">
        <v>8.1</v>
      </c>
      <c r="I187" s="43">
        <v>33.200000000000003</v>
      </c>
      <c r="J187" s="43">
        <v>314.60000000000002</v>
      </c>
      <c r="K187" s="44"/>
      <c r="L187" s="43">
        <v>79.150000000000006</v>
      </c>
    </row>
    <row r="188" spans="1:12" ht="15" x14ac:dyDescent="0.25">
      <c r="A188" s="23"/>
      <c r="B188" s="15"/>
      <c r="C188" s="11"/>
      <c r="D188" s="7" t="s">
        <v>30</v>
      </c>
      <c r="E188" s="42" t="s">
        <v>60</v>
      </c>
      <c r="F188" s="43">
        <v>200</v>
      </c>
      <c r="G188" s="43">
        <v>0</v>
      </c>
      <c r="H188" s="43">
        <v>0</v>
      </c>
      <c r="I188" s="43">
        <v>19.86</v>
      </c>
      <c r="J188" s="43">
        <v>102.35</v>
      </c>
      <c r="K188" s="44"/>
      <c r="L188" s="43">
        <v>13.51</v>
      </c>
    </row>
    <row r="189" spans="1:12" ht="15" x14ac:dyDescent="0.25">
      <c r="A189" s="23"/>
      <c r="B189" s="15"/>
      <c r="C189" s="11"/>
      <c r="D189" s="7" t="s">
        <v>64</v>
      </c>
      <c r="E189" s="42" t="s">
        <v>44</v>
      </c>
      <c r="F189" s="43">
        <v>50</v>
      </c>
      <c r="G189" s="43">
        <v>7.6</v>
      </c>
      <c r="H189" s="43">
        <v>0.8</v>
      </c>
      <c r="I189" s="43">
        <v>49.2</v>
      </c>
      <c r="J189" s="43">
        <v>233</v>
      </c>
      <c r="K189" s="44"/>
      <c r="L189" s="43">
        <v>4.9000000000000004</v>
      </c>
    </row>
    <row r="190" spans="1:12" ht="15" x14ac:dyDescent="0.2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40.49</v>
      </c>
      <c r="H194" s="19">
        <f t="shared" si="88"/>
        <v>19.180000000000003</v>
      </c>
      <c r="I194" s="19">
        <f t="shared" si="88"/>
        <v>123.59</v>
      </c>
      <c r="J194" s="19">
        <f t="shared" si="88"/>
        <v>853.59100000000001</v>
      </c>
      <c r="K194" s="25"/>
      <c r="L194" s="19">
        <f t="shared" ref="L194" si="89">SUM(L185:L193)</f>
        <v>121.13000000000001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710</v>
      </c>
      <c r="G195" s="32">
        <f t="shared" ref="G195" si="90">G184+G194</f>
        <v>40.49</v>
      </c>
      <c r="H195" s="32">
        <f t="shared" ref="H195" si="91">H184+H194</f>
        <v>19.180000000000003</v>
      </c>
      <c r="I195" s="32">
        <f t="shared" ref="I195" si="92">I184+I194</f>
        <v>123.59</v>
      </c>
      <c r="J195" s="32">
        <f t="shared" ref="J195:L195" si="93">J184+J194</f>
        <v>853.59100000000001</v>
      </c>
      <c r="K195" s="32"/>
      <c r="L195" s="32">
        <f t="shared" si="93"/>
        <v>121.13000000000001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746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33.938000000000002</v>
      </c>
      <c r="H196" s="34">
        <f t="shared" si="94"/>
        <v>24.664000000000001</v>
      </c>
      <c r="I196" s="34">
        <f t="shared" si="94"/>
        <v>118.979</v>
      </c>
      <c r="J196" s="34">
        <f t="shared" si="94"/>
        <v>818.03110000000004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126.97300000000003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2026-09-02T08:22:27Z</dcterms:modified>
</cp:coreProperties>
</file>